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195" windowHeight="820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<sst xmlns="http://schemas.openxmlformats.org/spreadsheetml/2006/main" count="73" uniqueCount="31">
  <si>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 xml:space="preserve"> heures</t>
  </si>
  <si>
    <t>Nbre d'H. par jour :</t>
  </si>
  <si>
    <t xml:space="preserve"> heures d'activité par semaine</t>
  </si>
  <si>
    <t>(soit</t>
  </si>
  <si>
    <t>x</t>
  </si>
  <si>
    <t>5 jours)</t>
  </si>
  <si>
    <t xml:space="preserve"> heures d'activité par mois</t>
  </si>
  <si>
    <t xml:space="preserve"> heures d'activité par an</t>
  </si>
  <si>
    <t>12)</t>
  </si>
  <si>
    <t xml:space="preserve"> heures rémunérées par semaine</t>
  </si>
  <si>
    <t xml:space="preserve"> heures rémunérées par an</t>
  </si>
  <si>
    <t xml:space="preserve"> heures rémunérées par mois</t>
  </si>
  <si>
    <t>52 semaines)</t>
  </si>
  <si>
    <t>h.</t>
  </si>
  <si>
    <t>LIMITE BASSE</t>
  </si>
  <si>
    <t>ACTIVITE MENSUELLE</t>
  </si>
  <si>
    <t>LIMITE HAUTE</t>
  </si>
  <si>
    <t xml:space="preserve"> * la limite haute ne peut jamais dépasser 151,67</t>
  </si>
  <si>
    <t xml:space="preserve"> A partir de l'activité effective journalière</t>
  </si>
  <si>
    <t xml:space="preserve"> A partir de l'activité effective hebdomadaire</t>
  </si>
  <si>
    <t>Nbre d'H. hebdo. :</t>
  </si>
  <si>
    <t xml:space="preserve">Nbre d'H. payées </t>
  </si>
  <si>
    <t>par an :</t>
  </si>
  <si>
    <t>52)</t>
  </si>
  <si>
    <t xml:space="preserve"> heures d'activité par jour</t>
  </si>
  <si>
    <t xml:space="preserve"> A partir de l'activité annuelle rémunérée</t>
  </si>
  <si>
    <t>CALCUL DES DIFFERENTES DUREES</t>
  </si>
  <si>
    <t>(à renseigner)</t>
  </si>
  <si>
    <t xml:space="preserve">MODULATION 2021 TPS PARTIELS      </t>
  </si>
  <si>
    <t>46semaines)</t>
  </si>
  <si>
    <t>46 semaines)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</si>
</sst>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1"/>
      <name val="Arial"/>
      <family val="2"/>
    </font>
    <font>
      <sz val="10"/>
      <color indexed="63"/>
      <name val="Arial"/>
      <family val="2"/>
    </font>
    <font>
      <i/>
      <sz val="9"/>
      <color indexed="10"/>
      <name val="Arial"/>
      <family val="2"/>
    </font>
    <font>
      <sz val="16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0.39998000860214233"/>
      <name val="Arial"/>
      <family val="2"/>
    </font>
    <font>
      <sz val="10"/>
      <color theme="1" tint="0.24998000264167786"/>
      <name val="Arial"/>
      <family val="2"/>
    </font>
    <font>
      <i/>
      <sz val="9"/>
      <color rgb="FFFF0000"/>
      <name val="Arial"/>
      <family val="2"/>
    </font>
    <font>
      <sz val="16"/>
      <color rgb="FFC45B5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0" fillId="33" borderId="10" xfId="0" applyNumberFormat="1" applyFill="1" applyBorder="1" applyAlignment="1">
      <alignment/>
    </xf>
    <xf numFmtId="2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7" fillId="16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48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19</xdr:row>
      <xdr:rowOff>95250</xdr:rowOff>
    </xdr:from>
    <xdr:to>
      <xdr:col>4</xdr:col>
      <xdr:colOff>438150</xdr:colOff>
      <xdr:row>19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047875" y="3114675"/>
          <a:ext cx="180975" cy="171450"/>
        </a:xfrm>
        <a:prstGeom prst="rightArrow">
          <a:avLst/>
        </a:prstGeom>
        <a:noFill/>
        <a:ln w="127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39</xdr:row>
      <xdr:rowOff>95250</xdr:rowOff>
    </xdr:from>
    <xdr:to>
      <xdr:col>4</xdr:col>
      <xdr:colOff>438150</xdr:colOff>
      <xdr:row>39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2047875" y="5857875"/>
          <a:ext cx="180975" cy="171450"/>
        </a:xfrm>
        <a:prstGeom prst="rightArrow">
          <a:avLst/>
        </a:prstGeom>
        <a:noFill/>
        <a:ln w="9525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62</xdr:row>
      <xdr:rowOff>95250</xdr:rowOff>
    </xdr:from>
    <xdr:to>
      <xdr:col>4</xdr:col>
      <xdr:colOff>438150</xdr:colOff>
      <xdr:row>62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2047875" y="8963025"/>
          <a:ext cx="180975" cy="171450"/>
        </a:xfrm>
        <a:prstGeom prst="rightArrow">
          <a:avLst/>
        </a:prstGeom>
        <a:noFill/>
        <a:ln w="9525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95250</xdr:colOff>
      <xdr:row>1</xdr:row>
      <xdr:rowOff>47625</xdr:rowOff>
    </xdr:from>
    <xdr:to>
      <xdr:col>12</xdr:col>
      <xdr:colOff>419100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1910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47625</xdr:rowOff>
    </xdr:from>
    <xdr:to>
      <xdr:col>9</xdr:col>
      <xdr:colOff>352425</xdr:colOff>
      <xdr:row>2</xdr:row>
      <xdr:rowOff>66675</xdr:rowOff>
    </xdr:to>
    <xdr:sp>
      <xdr:nvSpPr>
        <xdr:cNvPr id="5" name="Rectangle 1"/>
        <xdr:cNvSpPr>
          <a:spLocks/>
        </xdr:cNvSpPr>
      </xdr:nvSpPr>
      <xdr:spPr>
        <a:xfrm>
          <a:off x="1143000" y="47625"/>
          <a:ext cx="3952875" cy="609600"/>
        </a:xfrm>
        <a:prstGeom prst="rect">
          <a:avLst/>
        </a:prstGeom>
        <a:noFill/>
        <a:ln w="15875" cmpd="sng">
          <a:solidFill>
            <a:srgbClr val="C45B5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390525</xdr:rowOff>
    </xdr:from>
    <xdr:to>
      <xdr:col>1</xdr:col>
      <xdr:colOff>38100</xdr:colOff>
      <xdr:row>4</xdr:row>
      <xdr:rowOff>38100</xdr:rowOff>
    </xdr:to>
    <xdr:pic>
      <xdr:nvPicPr>
        <xdr:cNvPr id="6" name="Image 9" descr="https://img.freepik.com/icones-gratuites/sables-du-temps_318-64962.jpg?size=338&amp;ext=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38100</xdr:colOff>
      <xdr:row>24</xdr:row>
      <xdr:rowOff>47625</xdr:rowOff>
    </xdr:to>
    <xdr:pic>
      <xdr:nvPicPr>
        <xdr:cNvPr id="7" name="Image 10" descr="https://img.freepik.com/icones-gratuites/sables-du-temps_318-64962.jpg?size=338&amp;ext=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38100</xdr:colOff>
      <xdr:row>44</xdr:row>
      <xdr:rowOff>47625</xdr:rowOff>
    </xdr:to>
    <xdr:pic>
      <xdr:nvPicPr>
        <xdr:cNvPr id="8" name="Image 11" descr="https://img.freepik.com/icones-gratuites/sables-du-temps_318-64962.jpg?size=338&amp;ext=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817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N42" sqref="N42"/>
    </sheetView>
  </sheetViews>
  <sheetFormatPr defaultColWidth="11.421875" defaultRowHeight="12.75"/>
  <cols>
    <col min="1" max="1" width="3.00390625" style="0" customWidth="1"/>
    <col min="3" max="3" width="4.421875" style="0" customWidth="1"/>
    <col min="4" max="4" width="8.00390625" style="0" customWidth="1"/>
    <col min="5" max="5" width="8.57421875" style="2" customWidth="1"/>
    <col min="6" max="8" width="10.57421875" style="0" customWidth="1"/>
    <col min="9" max="9" width="4.00390625" style="4" customWidth="1"/>
    <col min="10" max="10" width="7.140625" style="4" customWidth="1"/>
    <col min="11" max="11" width="2.421875" style="4" customWidth="1"/>
    <col min="12" max="12" width="1.7109375" style="4" customWidth="1"/>
    <col min="13" max="13" width="11.421875" style="4" customWidth="1"/>
  </cols>
  <sheetData>
    <row r="1" spans="1:13" s="36" customFormat="1" ht="29.2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6" customFormat="1" ht="17.25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1.5" customHeight="1">
      <c r="A3" s="7"/>
      <c r="B3" s="7"/>
      <c r="C3" s="7"/>
      <c r="D3" s="7"/>
      <c r="E3" s="8"/>
      <c r="F3" s="7"/>
      <c r="G3" s="7"/>
      <c r="H3" s="7"/>
      <c r="I3" s="9"/>
      <c r="J3" s="9"/>
      <c r="K3" s="9"/>
      <c r="L3" s="9"/>
      <c r="M3" s="9"/>
    </row>
    <row r="4" spans="1:13" s="3" customFormat="1" ht="15">
      <c r="A4" s="33"/>
      <c r="B4" s="22" t="s">
        <v>18</v>
      </c>
      <c r="C4" s="23"/>
      <c r="D4" s="23"/>
      <c r="E4" s="24"/>
      <c r="F4" s="23"/>
      <c r="G4" s="23"/>
      <c r="H4" s="23"/>
      <c r="I4" s="25"/>
      <c r="J4" s="25"/>
      <c r="K4" s="25"/>
      <c r="L4" s="25"/>
      <c r="M4" s="25"/>
    </row>
    <row r="5" spans="1:13" ht="7.5" customHeight="1" thickBot="1">
      <c r="A5" s="7"/>
      <c r="B5" s="12"/>
      <c r="C5" s="7"/>
      <c r="D5" s="7"/>
      <c r="E5" s="8"/>
      <c r="F5" s="7"/>
      <c r="G5" s="7"/>
      <c r="H5" s="7"/>
      <c r="I5" s="9"/>
      <c r="J5" s="9"/>
      <c r="K5" s="9"/>
      <c r="L5" s="9"/>
      <c r="M5" s="9"/>
    </row>
    <row r="6" spans="1:13" ht="15.75" customHeight="1" thickBot="1">
      <c r="A6" s="7"/>
      <c r="B6" s="7" t="s">
        <v>1</v>
      </c>
      <c r="C6" s="7"/>
      <c r="D6" s="39"/>
      <c r="E6" s="11" t="s">
        <v>0</v>
      </c>
      <c r="F6" s="37" t="s">
        <v>27</v>
      </c>
      <c r="G6" s="7"/>
      <c r="H6" s="7"/>
      <c r="I6" s="9"/>
      <c r="J6" s="9"/>
      <c r="K6" s="9"/>
      <c r="L6" s="9"/>
      <c r="M6" s="9"/>
    </row>
    <row r="7" spans="1:13" ht="4.5" customHeight="1">
      <c r="A7" s="7"/>
      <c r="B7" s="7"/>
      <c r="C7" s="7"/>
      <c r="D7" s="7"/>
      <c r="E7" s="8"/>
      <c r="F7" s="7"/>
      <c r="G7" s="7"/>
      <c r="H7" s="7"/>
      <c r="I7" s="9"/>
      <c r="J7" s="9"/>
      <c r="K7" s="9"/>
      <c r="L7" s="9"/>
      <c r="M7" s="9"/>
    </row>
    <row r="8" spans="1:15" ht="12.75">
      <c r="A8" s="7"/>
      <c r="B8" s="7"/>
      <c r="C8" s="7"/>
      <c r="D8" s="7"/>
      <c r="E8" s="13">
        <f>D6*5</f>
        <v>0</v>
      </c>
      <c r="F8" s="7" t="s">
        <v>2</v>
      </c>
      <c r="G8" s="7"/>
      <c r="H8" s="7"/>
      <c r="I8" s="9" t="s">
        <v>3</v>
      </c>
      <c r="J8" s="14">
        <f>D6</f>
        <v>0</v>
      </c>
      <c r="K8" s="9" t="s">
        <v>13</v>
      </c>
      <c r="L8" s="9" t="s">
        <v>4</v>
      </c>
      <c r="M8" s="9" t="s">
        <v>5</v>
      </c>
      <c r="N8" s="1"/>
      <c r="O8" s="1"/>
    </row>
    <row r="9" spans="1:13" ht="4.5" customHeight="1">
      <c r="A9" s="7"/>
      <c r="B9" s="7"/>
      <c r="C9" s="7"/>
      <c r="D9" s="7"/>
      <c r="E9" s="8"/>
      <c r="F9" s="7"/>
      <c r="G9" s="7"/>
      <c r="H9" s="7"/>
      <c r="I9" s="9"/>
      <c r="J9" s="9"/>
      <c r="K9" s="9"/>
      <c r="L9" s="9"/>
      <c r="M9" s="9"/>
    </row>
    <row r="10" spans="1:13" ht="12.75">
      <c r="A10" s="7"/>
      <c r="B10" s="7"/>
      <c r="C10" s="7"/>
      <c r="D10" s="7"/>
      <c r="E10" s="32">
        <f>E8*46</f>
        <v>0</v>
      </c>
      <c r="F10" s="10" t="s">
        <v>7</v>
      </c>
      <c r="G10" s="7"/>
      <c r="H10" s="7"/>
      <c r="I10" s="9" t="str">
        <f>I8</f>
        <v>(soit</v>
      </c>
      <c r="J10" s="14">
        <f>E8</f>
        <v>0</v>
      </c>
      <c r="K10" s="9" t="str">
        <f>K8</f>
        <v>h.</v>
      </c>
      <c r="L10" s="9" t="s">
        <v>4</v>
      </c>
      <c r="M10" s="9" t="s">
        <v>29</v>
      </c>
    </row>
    <row r="11" spans="1:13" ht="4.5" customHeight="1">
      <c r="A11" s="7"/>
      <c r="B11" s="7"/>
      <c r="C11" s="7"/>
      <c r="D11" s="7"/>
      <c r="E11" s="11"/>
      <c r="F11" s="10"/>
      <c r="G11" s="7"/>
      <c r="H11" s="7"/>
      <c r="I11" s="9"/>
      <c r="J11" s="9"/>
      <c r="K11" s="9"/>
      <c r="L11" s="9"/>
      <c r="M11" s="9"/>
    </row>
    <row r="12" spans="1:13" ht="12.75">
      <c r="A12" s="7"/>
      <c r="B12" s="7"/>
      <c r="C12" s="7"/>
      <c r="D12" s="7"/>
      <c r="E12" s="32">
        <f>J12/12</f>
        <v>0</v>
      </c>
      <c r="F12" s="10" t="s">
        <v>6</v>
      </c>
      <c r="G12" s="7"/>
      <c r="H12" s="7"/>
      <c r="I12" s="9" t="str">
        <f>I10</f>
        <v>(soit</v>
      </c>
      <c r="J12" s="14">
        <f>E10</f>
        <v>0</v>
      </c>
      <c r="K12" s="9" t="str">
        <f>K10</f>
        <v>h.</v>
      </c>
      <c r="L12" s="9" t="str">
        <f>"/"</f>
        <v>/</v>
      </c>
      <c r="M12" s="9" t="s">
        <v>8</v>
      </c>
    </row>
    <row r="13" spans="1:13" ht="7.5" customHeight="1">
      <c r="A13" s="7"/>
      <c r="B13" s="7"/>
      <c r="C13" s="7"/>
      <c r="D13" s="7"/>
      <c r="E13" s="8"/>
      <c r="F13" s="7"/>
      <c r="G13" s="7"/>
      <c r="H13" s="7"/>
      <c r="I13" s="9"/>
      <c r="J13" s="9"/>
      <c r="K13" s="9"/>
      <c r="L13" s="9"/>
      <c r="M13" s="9"/>
    </row>
    <row r="14" spans="1:13" ht="12.75">
      <c r="A14" s="7"/>
      <c r="B14" s="7"/>
      <c r="C14" s="7"/>
      <c r="D14" s="7"/>
      <c r="E14" s="13">
        <f>D6*5</f>
        <v>0</v>
      </c>
      <c r="F14" s="7" t="s">
        <v>9</v>
      </c>
      <c r="G14" s="7"/>
      <c r="H14" s="7"/>
      <c r="I14" s="9" t="str">
        <f>I8</f>
        <v>(soit</v>
      </c>
      <c r="J14" s="14">
        <f>D6</f>
        <v>0</v>
      </c>
      <c r="K14" s="9" t="str">
        <f>K8</f>
        <v>h.</v>
      </c>
      <c r="L14" s="9" t="str">
        <f>L8</f>
        <v>x</v>
      </c>
      <c r="M14" s="9" t="str">
        <f>M8</f>
        <v>5 jours)</v>
      </c>
    </row>
    <row r="15" spans="1:13" ht="4.5" customHeight="1">
      <c r="A15" s="7"/>
      <c r="B15" s="7"/>
      <c r="C15" s="7"/>
      <c r="D15" s="7"/>
      <c r="E15" s="8"/>
      <c r="F15" s="7"/>
      <c r="G15" s="7"/>
      <c r="H15" s="7"/>
      <c r="I15" s="9"/>
      <c r="J15" s="9"/>
      <c r="K15" s="9"/>
      <c r="L15" s="9"/>
      <c r="M15" s="9"/>
    </row>
    <row r="16" spans="1:13" ht="12.75">
      <c r="A16" s="7"/>
      <c r="B16" s="7"/>
      <c r="C16" s="7"/>
      <c r="D16" s="7"/>
      <c r="E16" s="32">
        <f>E14*52</f>
        <v>0</v>
      </c>
      <c r="F16" s="10" t="s">
        <v>10</v>
      </c>
      <c r="G16" s="7"/>
      <c r="H16" s="7"/>
      <c r="I16" s="9" t="str">
        <f>I10</f>
        <v>(soit</v>
      </c>
      <c r="J16" s="15">
        <f>E14</f>
        <v>0</v>
      </c>
      <c r="K16" s="9" t="str">
        <f>K10</f>
        <v>h.</v>
      </c>
      <c r="L16" s="9" t="str">
        <f>L10</f>
        <v>x</v>
      </c>
      <c r="M16" s="9" t="s">
        <v>12</v>
      </c>
    </row>
    <row r="17" spans="1:13" ht="4.5" customHeight="1">
      <c r="A17" s="7"/>
      <c r="B17" s="7"/>
      <c r="C17" s="7"/>
      <c r="D17" s="7"/>
      <c r="E17" s="11"/>
      <c r="F17" s="10"/>
      <c r="G17" s="7"/>
      <c r="H17" s="7"/>
      <c r="I17" s="9"/>
      <c r="J17" s="9"/>
      <c r="K17" s="9"/>
      <c r="L17" s="9"/>
      <c r="M17" s="9"/>
    </row>
    <row r="18" spans="1:13" ht="12.75">
      <c r="A18" s="7"/>
      <c r="B18" s="7"/>
      <c r="C18" s="7"/>
      <c r="D18" s="7"/>
      <c r="E18" s="32">
        <f>E16/12</f>
        <v>0</v>
      </c>
      <c r="F18" s="10" t="s">
        <v>11</v>
      </c>
      <c r="G18" s="7"/>
      <c r="H18" s="7"/>
      <c r="I18" s="9" t="str">
        <f>I16</f>
        <v>(soit</v>
      </c>
      <c r="J18" s="15">
        <f>E16</f>
        <v>0</v>
      </c>
      <c r="K18" s="9" t="str">
        <f>K16</f>
        <v>h.</v>
      </c>
      <c r="L18" s="9" t="str">
        <f>L12</f>
        <v>/</v>
      </c>
      <c r="M18" s="9" t="s">
        <v>8</v>
      </c>
    </row>
    <row r="19" spans="1:13" ht="15" customHeight="1" thickBot="1">
      <c r="A19" s="7"/>
      <c r="B19" s="7"/>
      <c r="C19" s="7"/>
      <c r="D19" s="7"/>
      <c r="E19" s="8"/>
      <c r="F19" s="7"/>
      <c r="G19" s="7"/>
      <c r="H19" s="7"/>
      <c r="I19" s="9"/>
      <c r="J19" s="9"/>
      <c r="K19" s="9"/>
      <c r="L19" s="9"/>
      <c r="M19" s="9"/>
    </row>
    <row r="20" spans="1:13" s="5" customFormat="1" ht="22.5">
      <c r="A20" s="16"/>
      <c r="B20" s="16"/>
      <c r="C20" s="16"/>
      <c r="D20" s="16"/>
      <c r="E20" s="17"/>
      <c r="F20" s="26" t="s">
        <v>14</v>
      </c>
      <c r="G20" s="27" t="s">
        <v>15</v>
      </c>
      <c r="H20" s="28" t="s">
        <v>16</v>
      </c>
      <c r="I20" s="18"/>
      <c r="J20" s="18"/>
      <c r="K20" s="18"/>
      <c r="L20" s="18"/>
      <c r="M20" s="18"/>
    </row>
    <row r="21" spans="1:13" ht="17.25" customHeight="1" thickBot="1">
      <c r="A21" s="7"/>
      <c r="B21" s="7"/>
      <c r="C21" s="7"/>
      <c r="D21" s="7"/>
      <c r="E21" s="8"/>
      <c r="F21" s="29">
        <f>G21-G21/3</f>
        <v>0</v>
      </c>
      <c r="G21" s="30">
        <f>E12</f>
        <v>0</v>
      </c>
      <c r="H21" s="31">
        <f>IF(G21+G21/3&gt;151.67,151.66,G21+G21/3)</f>
        <v>0</v>
      </c>
      <c r="I21" s="9"/>
      <c r="J21" s="9"/>
      <c r="K21" s="9"/>
      <c r="L21" s="9"/>
      <c r="M21" s="9"/>
    </row>
    <row r="22" spans="1:13" s="6" customFormat="1" ht="13.5" customHeight="1">
      <c r="A22" s="19"/>
      <c r="B22" s="19"/>
      <c r="C22" s="19"/>
      <c r="D22" s="19"/>
      <c r="E22" s="20"/>
      <c r="F22" s="19"/>
      <c r="G22" s="19"/>
      <c r="H22" s="19" t="s">
        <v>17</v>
      </c>
      <c r="I22" s="9"/>
      <c r="J22" s="9"/>
      <c r="K22" s="9"/>
      <c r="L22" s="9"/>
      <c r="M22" s="9"/>
    </row>
    <row r="23" spans="1:13" s="6" customFormat="1" ht="11.25">
      <c r="A23" s="19"/>
      <c r="B23" s="19"/>
      <c r="C23" s="19"/>
      <c r="D23" s="19"/>
      <c r="E23" s="20"/>
      <c r="F23" s="19"/>
      <c r="G23" s="19"/>
      <c r="H23" s="19"/>
      <c r="I23" s="9"/>
      <c r="J23" s="9"/>
      <c r="K23" s="9"/>
      <c r="L23" s="9"/>
      <c r="M23" s="9"/>
    </row>
    <row r="24" spans="1:13" ht="15">
      <c r="A24" s="34"/>
      <c r="B24" s="22" t="s">
        <v>19</v>
      </c>
      <c r="C24" s="23"/>
      <c r="D24" s="23"/>
      <c r="E24" s="24"/>
      <c r="F24" s="23"/>
      <c r="G24" s="23"/>
      <c r="H24" s="23"/>
      <c r="I24" s="25"/>
      <c r="J24" s="25"/>
      <c r="K24" s="25"/>
      <c r="L24" s="25"/>
      <c r="M24" s="25"/>
    </row>
    <row r="25" spans="1:13" ht="6.75" customHeight="1" thickBot="1">
      <c r="A25" s="7"/>
      <c r="B25" s="12"/>
      <c r="C25" s="7"/>
      <c r="D25" s="7"/>
      <c r="E25" s="8"/>
      <c r="F25" s="7"/>
      <c r="G25" s="7"/>
      <c r="H25" s="7"/>
      <c r="I25" s="9"/>
      <c r="J25" s="9"/>
      <c r="K25" s="9"/>
      <c r="L25" s="9"/>
      <c r="M25" s="9"/>
    </row>
    <row r="26" spans="1:13" ht="13.5" thickBot="1">
      <c r="A26" s="7"/>
      <c r="B26" s="7" t="s">
        <v>20</v>
      </c>
      <c r="C26" s="7"/>
      <c r="D26" s="39"/>
      <c r="E26" s="11" t="s">
        <v>0</v>
      </c>
      <c r="F26" s="37" t="s">
        <v>27</v>
      </c>
      <c r="G26" s="7"/>
      <c r="H26" s="7"/>
      <c r="I26" s="9"/>
      <c r="J26" s="9"/>
      <c r="K26" s="9"/>
      <c r="L26" s="9"/>
      <c r="M26" s="9"/>
    </row>
    <row r="27" spans="1:13" ht="4.5" customHeight="1">
      <c r="A27" s="7"/>
      <c r="B27" s="7"/>
      <c r="C27" s="7"/>
      <c r="D27" s="7"/>
      <c r="E27" s="8"/>
      <c r="F27" s="7"/>
      <c r="G27" s="7"/>
      <c r="H27" s="7"/>
      <c r="I27" s="9"/>
      <c r="J27" s="9"/>
      <c r="K27" s="9"/>
      <c r="L27" s="9"/>
      <c r="M27" s="9"/>
    </row>
    <row r="28" spans="1:13" ht="12.75">
      <c r="A28" s="7"/>
      <c r="B28" s="7"/>
      <c r="C28" s="7"/>
      <c r="D28" s="7"/>
      <c r="E28" s="13">
        <f>D26</f>
        <v>0</v>
      </c>
      <c r="F28" s="7" t="s">
        <v>2</v>
      </c>
      <c r="G28" s="7"/>
      <c r="H28" s="7"/>
      <c r="I28" s="9" t="s">
        <v>3</v>
      </c>
      <c r="J28" s="14">
        <f>D26/5</f>
        <v>0</v>
      </c>
      <c r="K28" s="9" t="s">
        <v>13</v>
      </c>
      <c r="L28" s="9" t="s">
        <v>4</v>
      </c>
      <c r="M28" s="9" t="s">
        <v>5</v>
      </c>
    </row>
    <row r="29" spans="1:13" ht="5.25" customHeight="1">
      <c r="A29" s="7"/>
      <c r="B29" s="7"/>
      <c r="C29" s="7"/>
      <c r="D29" s="7"/>
      <c r="E29" s="8"/>
      <c r="F29" s="7"/>
      <c r="G29" s="7"/>
      <c r="H29" s="7"/>
      <c r="I29" s="9"/>
      <c r="J29" s="9"/>
      <c r="K29" s="9"/>
      <c r="L29" s="9"/>
      <c r="M29" s="9"/>
    </row>
    <row r="30" spans="1:13" ht="12.75">
      <c r="A30" s="7"/>
      <c r="B30" s="7"/>
      <c r="C30" s="7"/>
      <c r="D30" s="7"/>
      <c r="E30" s="32">
        <f>E28*46</f>
        <v>0</v>
      </c>
      <c r="F30" s="10" t="s">
        <v>7</v>
      </c>
      <c r="G30" s="7"/>
      <c r="H30" s="7"/>
      <c r="I30" s="9" t="str">
        <f>I28</f>
        <v>(soit</v>
      </c>
      <c r="J30" s="14">
        <f>E28</f>
        <v>0</v>
      </c>
      <c r="K30" s="9" t="str">
        <f>K28</f>
        <v>h.</v>
      </c>
      <c r="L30" s="9" t="s">
        <v>4</v>
      </c>
      <c r="M30" s="9" t="s">
        <v>30</v>
      </c>
    </row>
    <row r="31" spans="1:13" ht="4.5" customHeight="1">
      <c r="A31" s="7"/>
      <c r="B31" s="7"/>
      <c r="C31" s="7"/>
      <c r="D31" s="7"/>
      <c r="E31" s="11"/>
      <c r="F31" s="10"/>
      <c r="G31" s="7"/>
      <c r="H31" s="7"/>
      <c r="I31" s="9"/>
      <c r="J31" s="9"/>
      <c r="K31" s="9"/>
      <c r="L31" s="9"/>
      <c r="M31" s="9"/>
    </row>
    <row r="32" spans="1:13" ht="12.75">
      <c r="A32" s="7"/>
      <c r="B32" s="7"/>
      <c r="C32" s="7"/>
      <c r="D32" s="7"/>
      <c r="E32" s="32">
        <f>J32/12</f>
        <v>0</v>
      </c>
      <c r="F32" s="10" t="s">
        <v>6</v>
      </c>
      <c r="G32" s="7"/>
      <c r="H32" s="7"/>
      <c r="I32" s="9" t="str">
        <f>I30</f>
        <v>(soit</v>
      </c>
      <c r="J32" s="14">
        <f>E30</f>
        <v>0</v>
      </c>
      <c r="K32" s="9" t="str">
        <f>K30</f>
        <v>h.</v>
      </c>
      <c r="L32" s="9" t="str">
        <f>"/"</f>
        <v>/</v>
      </c>
      <c r="M32" s="9" t="s">
        <v>8</v>
      </c>
    </row>
    <row r="33" spans="1:13" ht="3.75" customHeight="1">
      <c r="A33" s="7"/>
      <c r="B33" s="7"/>
      <c r="C33" s="7"/>
      <c r="D33" s="7"/>
      <c r="E33" s="8"/>
      <c r="F33" s="7"/>
      <c r="G33" s="7"/>
      <c r="H33" s="7"/>
      <c r="I33" s="9"/>
      <c r="J33" s="9"/>
      <c r="K33" s="9"/>
      <c r="L33" s="9"/>
      <c r="M33" s="9"/>
    </row>
    <row r="34" spans="1:13" ht="12.75">
      <c r="A34" s="7"/>
      <c r="B34" s="7"/>
      <c r="C34" s="7"/>
      <c r="D34" s="7"/>
      <c r="E34" s="13">
        <f>D26</f>
        <v>0</v>
      </c>
      <c r="F34" s="7" t="s">
        <v>9</v>
      </c>
      <c r="G34" s="7"/>
      <c r="H34" s="7"/>
      <c r="I34" s="9" t="str">
        <f>I28</f>
        <v>(soit</v>
      </c>
      <c r="J34" s="14">
        <f>D26</f>
        <v>0</v>
      </c>
      <c r="K34" s="9" t="str">
        <f>K28</f>
        <v>h.</v>
      </c>
      <c r="L34" s="9" t="str">
        <f>L28</f>
        <v>x</v>
      </c>
      <c r="M34" s="9" t="str">
        <f>M28</f>
        <v>5 jours)</v>
      </c>
    </row>
    <row r="35" spans="1:13" ht="4.5" customHeight="1">
      <c r="A35" s="7"/>
      <c r="B35" s="7"/>
      <c r="C35" s="7"/>
      <c r="D35" s="7"/>
      <c r="E35" s="8"/>
      <c r="F35" s="7"/>
      <c r="G35" s="7"/>
      <c r="H35" s="7"/>
      <c r="I35" s="9"/>
      <c r="J35" s="9"/>
      <c r="K35" s="9"/>
      <c r="L35" s="9"/>
      <c r="M35" s="9"/>
    </row>
    <row r="36" spans="1:13" ht="12.75">
      <c r="A36" s="7"/>
      <c r="B36" s="7"/>
      <c r="C36" s="7"/>
      <c r="D36" s="7"/>
      <c r="E36" s="32">
        <f>E34*52</f>
        <v>0</v>
      </c>
      <c r="F36" s="10" t="s">
        <v>10</v>
      </c>
      <c r="G36" s="7"/>
      <c r="H36" s="7"/>
      <c r="I36" s="9" t="str">
        <f>I30</f>
        <v>(soit</v>
      </c>
      <c r="J36" s="15">
        <f>E34</f>
        <v>0</v>
      </c>
      <c r="K36" s="9" t="str">
        <f>K30</f>
        <v>h.</v>
      </c>
      <c r="L36" s="9" t="str">
        <f>L30</f>
        <v>x</v>
      </c>
      <c r="M36" s="9" t="s">
        <v>12</v>
      </c>
    </row>
    <row r="37" spans="1:13" ht="3.75" customHeight="1">
      <c r="A37" s="7"/>
      <c r="B37" s="7"/>
      <c r="C37" s="7"/>
      <c r="D37" s="7"/>
      <c r="E37" s="11"/>
      <c r="F37" s="10"/>
      <c r="G37" s="7"/>
      <c r="H37" s="7"/>
      <c r="I37" s="9"/>
      <c r="J37" s="9"/>
      <c r="K37" s="9"/>
      <c r="L37" s="9"/>
      <c r="M37" s="9"/>
    </row>
    <row r="38" spans="1:13" ht="12.75">
      <c r="A38" s="7"/>
      <c r="B38" s="7"/>
      <c r="C38" s="7"/>
      <c r="D38" s="7"/>
      <c r="E38" s="32">
        <f>E36/12</f>
        <v>0</v>
      </c>
      <c r="F38" s="10" t="s">
        <v>11</v>
      </c>
      <c r="G38" s="7"/>
      <c r="H38" s="7"/>
      <c r="I38" s="9" t="str">
        <f>I36</f>
        <v>(soit</v>
      </c>
      <c r="J38" s="15">
        <f>E36</f>
        <v>0</v>
      </c>
      <c r="K38" s="9" t="str">
        <f>K36</f>
        <v>h.</v>
      </c>
      <c r="L38" s="9" t="str">
        <f>L32</f>
        <v>/</v>
      </c>
      <c r="M38" s="9" t="s">
        <v>8</v>
      </c>
    </row>
    <row r="39" spans="1:13" ht="13.5" thickBot="1">
      <c r="A39" s="7"/>
      <c r="B39" s="7"/>
      <c r="C39" s="7"/>
      <c r="D39" s="7"/>
      <c r="E39" s="8"/>
      <c r="F39" s="7"/>
      <c r="G39" s="7"/>
      <c r="H39" s="7"/>
      <c r="I39" s="9"/>
      <c r="J39" s="9"/>
      <c r="K39" s="9"/>
      <c r="L39" s="9"/>
      <c r="M39" s="9"/>
    </row>
    <row r="40" spans="1:13" ht="22.5">
      <c r="A40" s="16"/>
      <c r="B40" s="16"/>
      <c r="C40" s="16"/>
      <c r="D40" s="16"/>
      <c r="E40" s="17"/>
      <c r="F40" s="26" t="s">
        <v>14</v>
      </c>
      <c r="G40" s="27" t="s">
        <v>15</v>
      </c>
      <c r="H40" s="28" t="s">
        <v>16</v>
      </c>
      <c r="I40" s="18"/>
      <c r="J40" s="18"/>
      <c r="K40" s="18"/>
      <c r="L40" s="18"/>
      <c r="M40" s="18"/>
    </row>
    <row r="41" spans="1:13" ht="16.5" customHeight="1" thickBot="1">
      <c r="A41" s="7"/>
      <c r="B41" s="7"/>
      <c r="C41" s="7"/>
      <c r="D41" s="7"/>
      <c r="E41" s="8"/>
      <c r="F41" s="29">
        <f>G41-G41/3</f>
        <v>0</v>
      </c>
      <c r="G41" s="30">
        <f>E32</f>
        <v>0</v>
      </c>
      <c r="H41" s="31">
        <f>IF(G41+G41/3&gt;151.67,151.66,G41+G41/3)</f>
        <v>0</v>
      </c>
      <c r="I41" s="9"/>
      <c r="J41" s="9"/>
      <c r="K41" s="9"/>
      <c r="L41" s="9"/>
      <c r="M41" s="9"/>
    </row>
    <row r="42" spans="1:13" ht="12.75">
      <c r="A42" s="19"/>
      <c r="B42" s="19"/>
      <c r="C42" s="19"/>
      <c r="D42" s="19"/>
      <c r="E42" s="20"/>
      <c r="F42" s="19"/>
      <c r="G42" s="19"/>
      <c r="H42" s="19" t="s">
        <v>17</v>
      </c>
      <c r="I42" s="9"/>
      <c r="J42" s="9"/>
      <c r="K42" s="9"/>
      <c r="L42" s="9"/>
      <c r="M42" s="9"/>
    </row>
    <row r="43" spans="1:13" ht="12.75">
      <c r="A43" s="7"/>
      <c r="B43" s="7"/>
      <c r="C43" s="7"/>
      <c r="D43" s="7"/>
      <c r="E43" s="8"/>
      <c r="F43" s="7"/>
      <c r="G43" s="7"/>
      <c r="H43" s="7"/>
      <c r="I43" s="9"/>
      <c r="J43" s="9"/>
      <c r="K43" s="9"/>
      <c r="L43" s="9"/>
      <c r="M43" s="9"/>
    </row>
    <row r="44" spans="1:13" ht="15">
      <c r="A44" s="35"/>
      <c r="B44" s="22" t="s">
        <v>25</v>
      </c>
      <c r="C44" s="23"/>
      <c r="D44" s="23"/>
      <c r="E44" s="24"/>
      <c r="F44" s="23"/>
      <c r="G44" s="23"/>
      <c r="H44" s="23"/>
      <c r="I44" s="25"/>
      <c r="J44" s="25"/>
      <c r="K44" s="25"/>
      <c r="L44" s="25"/>
      <c r="M44" s="25"/>
    </row>
    <row r="45" spans="1:13" ht="5.25" customHeight="1">
      <c r="A45" s="7"/>
      <c r="B45" s="12"/>
      <c r="C45" s="7"/>
      <c r="D45" s="7"/>
      <c r="E45" s="8"/>
      <c r="F45" s="7"/>
      <c r="G45" s="7"/>
      <c r="H45" s="7"/>
      <c r="I45" s="9"/>
      <c r="J45" s="9"/>
      <c r="K45" s="9"/>
      <c r="L45" s="9"/>
      <c r="M45" s="9"/>
    </row>
    <row r="46" spans="1:13" ht="13.5" thickBot="1">
      <c r="A46" s="7"/>
      <c r="B46" s="7" t="s">
        <v>21</v>
      </c>
      <c r="C46" s="7"/>
      <c r="D46" s="21"/>
      <c r="E46" s="8"/>
      <c r="F46" s="7"/>
      <c r="G46" s="7"/>
      <c r="H46" s="7"/>
      <c r="I46" s="9"/>
      <c r="J46" s="9"/>
      <c r="K46" s="9"/>
      <c r="L46" s="9"/>
      <c r="M46" s="9"/>
    </row>
    <row r="47" spans="1:13" ht="13.5" thickBot="1">
      <c r="A47" s="7"/>
      <c r="B47" s="7" t="s">
        <v>22</v>
      </c>
      <c r="C47" s="7"/>
      <c r="D47" s="40"/>
      <c r="E47" s="11" t="s">
        <v>0</v>
      </c>
      <c r="F47" s="37" t="s">
        <v>27</v>
      </c>
      <c r="G47" s="7"/>
      <c r="H47" s="7"/>
      <c r="I47" s="9"/>
      <c r="J47" s="9"/>
      <c r="K47" s="9"/>
      <c r="L47" s="9"/>
      <c r="M47" s="9"/>
    </row>
    <row r="48" spans="1:13" ht="4.5" customHeight="1">
      <c r="A48" s="7"/>
      <c r="B48" s="7"/>
      <c r="C48" s="7"/>
      <c r="D48" s="7"/>
      <c r="E48" s="8"/>
      <c r="F48" s="7"/>
      <c r="G48" s="7"/>
      <c r="H48" s="7"/>
      <c r="I48" s="9"/>
      <c r="J48" s="9"/>
      <c r="K48" s="9"/>
      <c r="L48" s="9"/>
      <c r="M48" s="9"/>
    </row>
    <row r="49" spans="1:13" ht="12.75" customHeight="1">
      <c r="A49" s="7"/>
      <c r="B49" s="7"/>
      <c r="C49" s="7"/>
      <c r="D49" s="7"/>
      <c r="E49" s="13">
        <f>E51/5</f>
        <v>0</v>
      </c>
      <c r="F49" s="7" t="s">
        <v>24</v>
      </c>
      <c r="G49" s="7"/>
      <c r="H49" s="7"/>
      <c r="I49" s="9" t="s">
        <v>3</v>
      </c>
      <c r="J49" s="15">
        <f>E51</f>
        <v>0</v>
      </c>
      <c r="K49" s="9" t="str">
        <f>K51</f>
        <v>h.</v>
      </c>
      <c r="L49" s="9" t="str">
        <f>L55</f>
        <v>/</v>
      </c>
      <c r="M49" s="9" t="s">
        <v>5</v>
      </c>
    </row>
    <row r="50" spans="1:13" ht="4.5" customHeight="1">
      <c r="A50" s="7"/>
      <c r="B50" s="7"/>
      <c r="C50" s="7"/>
      <c r="D50" s="7"/>
      <c r="E50" s="8"/>
      <c r="F50" s="7"/>
      <c r="G50" s="7"/>
      <c r="H50" s="7"/>
      <c r="I50" s="9"/>
      <c r="J50" s="9"/>
      <c r="K50" s="9"/>
      <c r="L50" s="9"/>
      <c r="M50" s="9"/>
    </row>
    <row r="51" spans="1:13" ht="12.75">
      <c r="A51" s="7"/>
      <c r="B51" s="7"/>
      <c r="C51" s="7"/>
      <c r="D51" s="7"/>
      <c r="E51" s="13">
        <f>E57</f>
        <v>0</v>
      </c>
      <c r="F51" s="7" t="s">
        <v>2</v>
      </c>
      <c r="G51" s="7"/>
      <c r="H51" s="7"/>
      <c r="I51" s="9" t="s">
        <v>3</v>
      </c>
      <c r="J51" s="14">
        <f>J57</f>
        <v>0</v>
      </c>
      <c r="K51" s="9" t="s">
        <v>13</v>
      </c>
      <c r="L51" s="9" t="str">
        <f>L57</f>
        <v>/</v>
      </c>
      <c r="M51" s="9" t="str">
        <f>M57</f>
        <v>52)</v>
      </c>
    </row>
    <row r="52" spans="1:13" ht="4.5" customHeight="1">
      <c r="A52" s="7"/>
      <c r="B52" s="7"/>
      <c r="C52" s="7"/>
      <c r="D52" s="7"/>
      <c r="E52" s="8"/>
      <c r="F52" s="7"/>
      <c r="G52" s="7"/>
      <c r="H52" s="7"/>
      <c r="I52" s="9"/>
      <c r="J52" s="9"/>
      <c r="K52" s="9"/>
      <c r="L52" s="9"/>
      <c r="M52" s="9"/>
    </row>
    <row r="53" spans="1:13" ht="12.75">
      <c r="A53" s="7"/>
      <c r="B53" s="7"/>
      <c r="C53" s="7"/>
      <c r="D53" s="7"/>
      <c r="E53" s="32">
        <f>E57*46</f>
        <v>0</v>
      </c>
      <c r="F53" s="10" t="s">
        <v>7</v>
      </c>
      <c r="G53" s="10"/>
      <c r="H53" s="7"/>
      <c r="I53" s="9" t="str">
        <f>I51</f>
        <v>(soit</v>
      </c>
      <c r="J53" s="14">
        <f>E57</f>
        <v>0</v>
      </c>
      <c r="K53" s="9" t="str">
        <f>K51</f>
        <v>h.</v>
      </c>
      <c r="L53" s="9" t="s">
        <v>4</v>
      </c>
      <c r="M53" s="9" t="s">
        <v>30</v>
      </c>
    </row>
    <row r="54" spans="1:13" ht="3.75" customHeight="1">
      <c r="A54" s="7"/>
      <c r="B54" s="7"/>
      <c r="C54" s="7"/>
      <c r="D54" s="7"/>
      <c r="E54" s="8"/>
      <c r="F54" s="7"/>
      <c r="G54" s="7"/>
      <c r="H54" s="7"/>
      <c r="I54" s="9"/>
      <c r="J54" s="9"/>
      <c r="K54" s="9"/>
      <c r="L54" s="9"/>
      <c r="M54" s="9"/>
    </row>
    <row r="55" spans="1:13" ht="12.75">
      <c r="A55" s="7"/>
      <c r="B55" s="7"/>
      <c r="C55" s="7"/>
      <c r="D55" s="7"/>
      <c r="E55" s="32">
        <f>J55/12</f>
        <v>0</v>
      </c>
      <c r="F55" s="10" t="s">
        <v>6</v>
      </c>
      <c r="G55" s="10"/>
      <c r="H55" s="7"/>
      <c r="I55" s="9" t="str">
        <f>I53</f>
        <v>(soit</v>
      </c>
      <c r="J55" s="14">
        <f>E53</f>
        <v>0</v>
      </c>
      <c r="K55" s="9" t="str">
        <f>K53</f>
        <v>h.</v>
      </c>
      <c r="L55" s="9" t="str">
        <f>L38</f>
        <v>/</v>
      </c>
      <c r="M55" s="9" t="s">
        <v>8</v>
      </c>
    </row>
    <row r="56" spans="1:13" ht="4.5" customHeight="1">
      <c r="A56" s="7"/>
      <c r="B56" s="7"/>
      <c r="C56" s="7"/>
      <c r="D56" s="7"/>
      <c r="E56" s="8"/>
      <c r="F56" s="7"/>
      <c r="G56" s="7"/>
      <c r="H56" s="7"/>
      <c r="I56" s="9"/>
      <c r="J56" s="9"/>
      <c r="K56" s="9"/>
      <c r="L56" s="9"/>
      <c r="M56" s="9"/>
    </row>
    <row r="57" spans="1:13" ht="12.75">
      <c r="A57" s="7"/>
      <c r="B57" s="7"/>
      <c r="C57" s="7"/>
      <c r="D57" s="7"/>
      <c r="E57" s="13">
        <f>E59/52</f>
        <v>0</v>
      </c>
      <c r="F57" s="7" t="s">
        <v>9</v>
      </c>
      <c r="G57" s="7"/>
      <c r="H57" s="7"/>
      <c r="I57" s="9" t="str">
        <f>I51</f>
        <v>(soit</v>
      </c>
      <c r="J57" s="14">
        <f>E59</f>
        <v>0</v>
      </c>
      <c r="K57" s="9" t="str">
        <f>K51</f>
        <v>h.</v>
      </c>
      <c r="L57" s="9" t="str">
        <f>L55</f>
        <v>/</v>
      </c>
      <c r="M57" s="9" t="s">
        <v>23</v>
      </c>
    </row>
    <row r="58" spans="1:13" ht="3.75" customHeight="1">
      <c r="A58" s="7"/>
      <c r="B58" s="7"/>
      <c r="C58" s="7"/>
      <c r="D58" s="7"/>
      <c r="E58" s="8"/>
      <c r="F58" s="7"/>
      <c r="G58" s="7"/>
      <c r="H58" s="7"/>
      <c r="I58" s="9"/>
      <c r="J58" s="9"/>
      <c r="K58" s="9"/>
      <c r="L58" s="9"/>
      <c r="M58" s="9"/>
    </row>
    <row r="59" spans="1:13" ht="12.75">
      <c r="A59" s="7"/>
      <c r="B59" s="7"/>
      <c r="C59" s="7"/>
      <c r="D59" s="7"/>
      <c r="E59" s="32">
        <f>D47</f>
        <v>0</v>
      </c>
      <c r="F59" s="10" t="s">
        <v>10</v>
      </c>
      <c r="G59" s="10"/>
      <c r="H59" s="10"/>
      <c r="I59" s="9"/>
      <c r="J59" s="15"/>
      <c r="K59" s="9"/>
      <c r="L59" s="9"/>
      <c r="M59" s="9"/>
    </row>
    <row r="60" spans="1:13" ht="4.5" customHeight="1">
      <c r="A60" s="7"/>
      <c r="B60" s="7"/>
      <c r="C60" s="7"/>
      <c r="D60" s="7"/>
      <c r="E60" s="11"/>
      <c r="F60" s="10"/>
      <c r="G60" s="10"/>
      <c r="H60" s="10"/>
      <c r="I60" s="9"/>
      <c r="J60" s="9"/>
      <c r="K60" s="9"/>
      <c r="L60" s="9"/>
      <c r="M60" s="9"/>
    </row>
    <row r="61" spans="1:13" ht="12.75">
      <c r="A61" s="7"/>
      <c r="B61" s="7"/>
      <c r="C61" s="7"/>
      <c r="D61" s="7"/>
      <c r="E61" s="32">
        <f>E59/12</f>
        <v>0</v>
      </c>
      <c r="F61" s="10" t="s">
        <v>11</v>
      </c>
      <c r="G61" s="10"/>
      <c r="H61" s="10"/>
      <c r="I61" s="9" t="str">
        <f>I57</f>
        <v>(soit</v>
      </c>
      <c r="J61" s="15">
        <f>E59</f>
        <v>0</v>
      </c>
      <c r="K61" s="9" t="str">
        <f>K57</f>
        <v>h.</v>
      </c>
      <c r="L61" s="9" t="str">
        <f>L55</f>
        <v>/</v>
      </c>
      <c r="M61" s="9" t="s">
        <v>8</v>
      </c>
    </row>
    <row r="62" spans="1:13" ht="13.5" thickBot="1">
      <c r="A62" s="7"/>
      <c r="B62" s="7"/>
      <c r="C62" s="7"/>
      <c r="D62" s="7"/>
      <c r="E62" s="8"/>
      <c r="F62" s="7"/>
      <c r="G62" s="7"/>
      <c r="H62" s="7"/>
      <c r="I62" s="9"/>
      <c r="J62" s="9"/>
      <c r="K62" s="9"/>
      <c r="L62" s="9"/>
      <c r="M62" s="9"/>
    </row>
    <row r="63" spans="1:13" ht="22.5">
      <c r="A63" s="16"/>
      <c r="B63" s="16"/>
      <c r="C63" s="16"/>
      <c r="D63" s="16"/>
      <c r="E63" s="17"/>
      <c r="F63" s="26" t="s">
        <v>14</v>
      </c>
      <c r="G63" s="27" t="s">
        <v>15</v>
      </c>
      <c r="H63" s="28" t="s">
        <v>16</v>
      </c>
      <c r="I63" s="18"/>
      <c r="J63" s="18"/>
      <c r="K63" s="18"/>
      <c r="L63" s="18"/>
      <c r="M63" s="18"/>
    </row>
    <row r="64" spans="1:13" ht="17.25" customHeight="1" thickBot="1">
      <c r="A64" s="7"/>
      <c r="B64" s="7"/>
      <c r="C64" s="7"/>
      <c r="D64" s="7"/>
      <c r="E64" s="8"/>
      <c r="F64" s="29">
        <f>G64-G64/3</f>
        <v>0</v>
      </c>
      <c r="G64" s="30">
        <f>E55</f>
        <v>0</v>
      </c>
      <c r="H64" s="31">
        <f>IF(G64+G64/3&gt;151.67,151.66,G64+G64/3)</f>
        <v>0</v>
      </c>
      <c r="I64" s="9"/>
      <c r="J64" s="9"/>
      <c r="K64" s="9"/>
      <c r="L64" s="9"/>
      <c r="M64" s="9"/>
    </row>
    <row r="65" spans="1:13" ht="12.75">
      <c r="A65" s="19"/>
      <c r="B65" s="19"/>
      <c r="C65" s="19"/>
      <c r="D65" s="19"/>
      <c r="E65" s="20"/>
      <c r="F65" s="19"/>
      <c r="G65" s="19"/>
      <c r="H65" s="19" t="s">
        <v>17</v>
      </c>
      <c r="I65" s="9"/>
      <c r="J65" s="9"/>
      <c r="K65" s="9"/>
      <c r="L65" s="9"/>
      <c r="M65" s="9"/>
    </row>
    <row r="66" spans="1:13" ht="12.75">
      <c r="A66" s="7"/>
      <c r="B66" s="7"/>
      <c r="C66" s="7"/>
      <c r="D66" s="7"/>
      <c r="E66" s="8"/>
      <c r="F66" s="7"/>
      <c r="G66" s="7"/>
      <c r="H66" s="7"/>
      <c r="I66" s="9"/>
      <c r="J66" s="9"/>
      <c r="K66" s="9"/>
      <c r="L66" s="9"/>
      <c r="M66" s="9"/>
    </row>
  </sheetData>
  <sheetProtection/>
  <mergeCells count="2">
    <mergeCell ref="A2:M2"/>
    <mergeCell ref="A1:M1"/>
  </mergeCells>
  <printOptions/>
  <pageMargins left="0.51" right="0.54" top="0.71" bottom="0.77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Direction</cp:lastModifiedBy>
  <cp:lastPrinted>2018-11-05T13:29:32Z</cp:lastPrinted>
  <dcterms:created xsi:type="dcterms:W3CDTF">2010-11-08T11:53:38Z</dcterms:created>
  <dcterms:modified xsi:type="dcterms:W3CDTF">2020-12-02T10:26:43Z</dcterms:modified>
  <cp:category/>
  <cp:version/>
  <cp:contentType/>
  <cp:contentStatus/>
</cp:coreProperties>
</file>